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35" activeTab="0"/>
  </bookViews>
  <sheets>
    <sheet name="2016年政府性基金预算支出表" sheetId="1" r:id="rId1"/>
  </sheets>
  <definedNames>
    <definedName name="_xlnm.Print_Titles" localSheetId="0">'2016年政府性基金预算支出表'!$4:$4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<sst xmlns="http://schemas.openxmlformats.org/spreadsheetml/2006/main" count="44" uniqueCount="44">
  <si>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大中型水库移民后期扶持基金支出</t>
  </si>
  <si>
    <t xml:space="preserve">    小型水库移民扶助基金支出</t>
  </si>
  <si>
    <r>
      <t>项</t>
    </r>
    <r>
      <rPr>
        <b/>
        <sz val="12"/>
        <rFont val="宋体"/>
        <family val="0"/>
      </rPr>
      <t>目</t>
    </r>
  </si>
  <si>
    <t>预算数</t>
  </si>
  <si>
    <t xml:space="preserve">    国家电影事业发展专项资金支出</t>
  </si>
  <si>
    <t xml:space="preserve">    三峡水库库区基金支出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</si>
  <si>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</si>
  <si>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</si>
  <si>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</si>
  <si>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农网还贷资金支出</t>
  </si>
  <si>
    <t xml:space="preserve">    旅游发展基金支出</t>
  </si>
  <si>
    <t>支出合计</t>
  </si>
  <si>
    <t>单位：万元</t>
  </si>
  <si>
    <t>一、文化体育与传媒支出</t>
  </si>
  <si>
    <t>二、社会保障和就业支出</t>
  </si>
  <si>
    <t>三、节能环保支出</t>
  </si>
  <si>
    <r>
      <t xml:space="preserve"> </t>
    </r>
    <r>
      <rPr>
        <sz val="11"/>
        <rFont val="宋体"/>
        <family val="0"/>
      </rPr>
      <t xml:space="preserve">   可再生能源电价附加收入安排的支出</t>
    </r>
  </si>
  <si>
    <r>
      <t xml:space="preserve"> </t>
    </r>
    <r>
      <rPr>
        <sz val="11"/>
        <rFont val="宋体"/>
        <family val="0"/>
      </rPr>
      <t xml:space="preserve">   废弃电器电子产品处理基金支出</t>
    </r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</si>
  <si>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</si>
  <si>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</si>
  <si>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</si>
  <si>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</si>
  <si>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</si>
  <si>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</si>
  <si>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</si>
  <si>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</si>
  <si>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</si>
  <si>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</si>
  <si>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</si>
  <si>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</si>
  <si>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</si>
  <si>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</si>
  <si>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国家重大水利工程建设基金及对应专项债务收入安排的支出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</si>
  <si>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</si>
  <si>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</si>
  <si>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</si>
  <si>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</si>
  <si>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</si>
  <si>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</si>
  <si>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</si>
  <si>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</si>
  <si>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</si>
  <si>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</si>
  <si>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2017年政府性基金预算支出表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</si>
</sst>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0.0"/>
    <numFmt numFmtId="178" formatCode="#,##0;\(#,##0\)"/>
    <numFmt numFmtId="179" formatCode="0;_琀"/>
    <numFmt numFmtId="180" formatCode="_-* #,##0.00&quot;$&quot;_-;\-* #,##0.00&quot;$&quot;_-;_-* &quot;-&quot;??&quot;$&quot;_-;_-@_-"/>
    <numFmt numFmtId="181" formatCode="\$#,##0.00;\(\$#,##0.00\)"/>
    <numFmt numFmtId="182" formatCode="_-* #,##0.00_$_-;\-* #,##0.00_$_-;_-* &quot;-&quot;??_$_-;_-@_-"/>
    <numFmt numFmtId="183" formatCode="_-&quot;$&quot;* #,##0_-;\-&quot;$&quot;* #,##0_-;_-&quot;$&quot;* &quot;-&quot;_-;_-@_-"/>
    <numFmt numFmtId="184" formatCode="\$#,##0;\(\$#,##0\)"/>
    <numFmt numFmtId="185" formatCode="#,##0;\-#,##0;&quot;-&quot;"/>
    <numFmt numFmtId="186" formatCode="_-* #,##0&quot;$&quot;_-;\-* #,##0&quot;$&quot;_-;_-* &quot;-&quot;&quot;$&quot;_-;_-@_-"/>
    <numFmt numFmtId="187" formatCode="_(&quot;$&quot;* #,##0.00_);_(&quot;$&quot;* \(#,##0.00\);_(&quot;$&quot;* &quot;-&quot;??_);_(@_)"/>
    <numFmt numFmtId="188" formatCode="yyyy&quot;年&quot;m&quot;月&quot;d&quot;日&quot;;@"/>
    <numFmt numFmtId="189" formatCode="0_ "/>
    <numFmt numFmtId="190" formatCode="_ * #,##0_ ;_ * \-#,##0_ ;_ * &quot;-&quot;??_ ;_ @_ "/>
    <numFmt numFmtId="191" formatCode="0.0_ "/>
    <numFmt numFmtId="192" formatCode="0_);[Red]\(0\)"/>
    <numFmt numFmtId="193" formatCode="#,##0_ "/>
    <numFmt numFmtId="194" formatCode="0.00_ "/>
    <numFmt numFmtId="195" formatCode="#,##0.00_ "/>
    <numFmt numFmtId="196" formatCode=";;"/>
  </numFmts>
  <fonts count="48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sz val="12"/>
      <name val="바탕체"/>
      <family val="3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1"/>
      <color indexed="17"/>
      <name val="微软雅黑"/>
      <family val="2"/>
    </font>
    <font>
      <sz val="12"/>
      <name val="官帕眉"/>
      <family val="0"/>
    </font>
    <font>
      <sz val="7"/>
      <name val="Small Fonts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185" fontId="31" fillId="0" borderId="0" applyFill="0" applyBorder="0" applyAlignment="0">
      <protection/>
    </xf>
    <xf numFmtId="41" fontId="0" fillId="0" borderId="0" applyFont="0" applyFill="0" applyBorder="0" applyAlignment="0" applyProtection="0"/>
    <xf numFmtId="178" fontId="14" fillId="0" borderId="0">
      <alignment/>
      <protection/>
    </xf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14" fillId="0" borderId="0">
      <alignment/>
      <protection/>
    </xf>
    <xf numFmtId="0" fontId="15" fillId="0" borderId="0" applyProtection="0">
      <alignment/>
    </xf>
    <xf numFmtId="184" fontId="14" fillId="0" borderId="0">
      <alignment/>
      <protection/>
    </xf>
    <xf numFmtId="2" fontId="15" fillId="0" borderId="0" applyProtection="0">
      <alignment/>
    </xf>
    <xf numFmtId="0" fontId="11" fillId="19" borderId="0" applyNumberFormat="0" applyBorder="0" applyAlignment="0" applyProtection="0"/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3" fillId="0" borderId="0" applyProtection="0">
      <alignment/>
    </xf>
    <xf numFmtId="0" fontId="24" fillId="0" borderId="0" applyProtection="0">
      <alignment/>
    </xf>
    <xf numFmtId="0" fontId="11" fillId="21" borderId="3" applyNumberFormat="0" applyBorder="0" applyAlignment="0" applyProtection="0"/>
    <xf numFmtId="37" fontId="28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10" fontId="0" fillId="0" borderId="0" applyFont="0" applyFill="0" applyBorder="0" applyAlignment="0" applyProtection="0"/>
    <xf numFmtId="1" fontId="17" fillId="0" borderId="0">
      <alignment/>
      <protection/>
    </xf>
    <xf numFmtId="0" fontId="15" fillId="0" borderId="4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4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3">
      <alignment horizontal="distributed" vertical="center" wrapText="1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3" borderId="0" applyNumberFormat="0" applyBorder="0" applyAlignment="0" applyProtection="0"/>
    <xf numFmtId="0" fontId="20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4" borderId="0" applyNumberFormat="0" applyBorder="0" applyAlignment="0" applyProtection="0"/>
    <xf numFmtId="0" fontId="26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8" applyNumberFormat="0" applyFill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9" borderId="9" applyNumberFormat="0" applyAlignment="0" applyProtection="0"/>
    <xf numFmtId="0" fontId="38" fillId="20" borderId="10" applyNumberForma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1" applyNumberFormat="0" applyFill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8" borderId="0" applyNumberFormat="0" applyBorder="0" applyAlignment="0" applyProtection="0"/>
    <xf numFmtId="0" fontId="43" fillId="29" borderId="0" applyNumberFormat="0" applyBorder="0" applyAlignment="0" applyProtection="0"/>
    <xf numFmtId="0" fontId="32" fillId="19" borderId="12" applyNumberFormat="0" applyAlignment="0" applyProtection="0"/>
    <xf numFmtId="0" fontId="29" fillId="7" borderId="9" applyNumberFormat="0" applyAlignment="0" applyProtection="0"/>
    <xf numFmtId="1" fontId="8" fillId="0" borderId="3">
      <alignment vertical="center"/>
      <protection locked="0"/>
    </xf>
    <xf numFmtId="0" fontId="13" fillId="0" borderId="0">
      <alignment/>
      <protection/>
    </xf>
    <xf numFmtId="177" fontId="8" fillId="0" borderId="3">
      <alignment vertical="center"/>
      <protection locked="0"/>
    </xf>
    <xf numFmtId="0" fontId="25" fillId="0" borderId="0">
      <alignment/>
      <protection/>
    </xf>
    <xf numFmtId="0" fontId="34" fillId="0" borderId="0" applyNumberFormat="0" applyFill="0" applyBorder="0" applyAlignment="0" applyProtection="0"/>
    <xf numFmtId="0" fontId="0" fillId="18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45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 applyProtection="1">
      <alignment vertical="center"/>
      <protection/>
    </xf>
    <xf numFmtId="0" fontId="8" fillId="0" borderId="3" xfId="0" applyFont="1" applyBorder="1" applyAlignment="1">
      <alignment horizontal="left" vertical="center"/>
    </xf>
    <xf numFmtId="0" fontId="46" fillId="0" borderId="3" xfId="0" applyFont="1" applyFill="1" applyBorder="1" applyAlignment="1">
      <alignment horizontal="distributed" vertical="center"/>
    </xf>
    <xf numFmtId="0" fontId="45" fillId="0" borderId="3" xfId="0" applyFont="1" applyFill="1" applyBorder="1" applyAlignment="1">
      <alignment horizontal="distributed"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3" fontId="8" fillId="0" borderId="3" xfId="0" applyNumberFormat="1" applyFont="1" applyFill="1" applyBorder="1" applyAlignment="1" applyProtection="1">
      <alignment horizontal="left" vertical="center"/>
      <protection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</cellXfs>
  <cellStyles count="191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表标题" xfId="88"/>
    <cellStyle name="差" xfId="89"/>
    <cellStyle name="差_20 2007年河南结算单" xfId="90"/>
    <cellStyle name="差_2007结算与财力(6.2)" xfId="91"/>
    <cellStyle name="差_2007年结算已定项目对账单" xfId="92"/>
    <cellStyle name="差_2007年中央财政与河南省财政年终决算结算单" xfId="93"/>
    <cellStyle name="差_2008年财政收支预算草案(1.4)" xfId="94"/>
    <cellStyle name="差_2009年财力测算情况11.19" xfId="95"/>
    <cellStyle name="差_2009年结算（最终）" xfId="96"/>
    <cellStyle name="差_2010年收入预测表（20091218)）" xfId="97"/>
    <cellStyle name="差_2010年收入预测表（20091219)）" xfId="98"/>
    <cellStyle name="差_2010年收入预测表（20091230)）" xfId="99"/>
    <cellStyle name="差_2010省级行政性收费专项收入批复" xfId="100"/>
    <cellStyle name="差_20111127汇报附表（8张）" xfId="101"/>
    <cellStyle name="差_2011年财政收支预算草案2011.1.14" xfId="102"/>
    <cellStyle name="差_2011年全省及省级预计2011-12-12" xfId="103"/>
    <cellStyle name="差_2011年预算表格2010.12.9" xfId="104"/>
    <cellStyle name="差_2011年预算大表11-26" xfId="105"/>
    <cellStyle name="差_2011省级预算公开2011.1.24" xfId="106"/>
    <cellStyle name="差_Book1" xfId="107"/>
    <cellStyle name="差_财政厅编制用表（2011年报省人大）" xfId="108"/>
    <cellStyle name="差_国有资本经营预算（2011年报省人大）" xfId="109"/>
    <cellStyle name="差_河南省----2009-05-21（补充数据）" xfId="110"/>
    <cellStyle name="差_津补贴保障测算(5.21)" xfId="111"/>
    <cellStyle name="差_商品交易所2006--2008年税收" xfId="112"/>
    <cellStyle name="差_省电力2008年 工作表" xfId="113"/>
    <cellStyle name="差_省属监狱人员级别表(驻外)" xfId="114"/>
    <cellStyle name="常规 11" xfId="115"/>
    <cellStyle name="常规 2" xfId="116"/>
    <cellStyle name="常规 2 2" xfId="117"/>
    <cellStyle name="常规 2_2009年结算（最终）" xfId="118"/>
    <cellStyle name="常规 3" xfId="119"/>
    <cellStyle name="常规 4" xfId="120"/>
    <cellStyle name="常规 5" xfId="121"/>
    <cellStyle name="常规 6" xfId="122"/>
    <cellStyle name="常规 7" xfId="123"/>
    <cellStyle name="常规 8" xfId="124"/>
    <cellStyle name="常规 9" xfId="125"/>
    <cellStyle name="超级链接" xfId="126"/>
    <cellStyle name="Hyperlink" xfId="127"/>
    <cellStyle name="分级显示行_1_13区汇总" xfId="128"/>
    <cellStyle name="归盒啦_95" xfId="129"/>
    <cellStyle name="好" xfId="130"/>
    <cellStyle name="好_20 2007年河南结算单" xfId="131"/>
    <cellStyle name="好_2007结算与财力(6.2)" xfId="132"/>
    <cellStyle name="好_2007年结算已定项目对账单" xfId="133"/>
    <cellStyle name="好_2007年中央财政与河南省财政年终决算结算单" xfId="134"/>
    <cellStyle name="好_2008年财政收支预算草案(1.4)" xfId="135"/>
    <cellStyle name="好_2009年财力测算情况11.19" xfId="136"/>
    <cellStyle name="好_2009年结算（最终）" xfId="137"/>
    <cellStyle name="好_2010年收入预测表（20091218)）" xfId="138"/>
    <cellStyle name="好_2010年收入预测表（20091219)）" xfId="139"/>
    <cellStyle name="好_2010年收入预测表（20091230)）" xfId="140"/>
    <cellStyle name="好_2010省级行政性收费专项收入批复" xfId="141"/>
    <cellStyle name="好_20111127汇报附表（8张）" xfId="142"/>
    <cellStyle name="好_2011年财政收支预算草案2011.1.14" xfId="143"/>
    <cellStyle name="好_2011年全省及省级预计2011-12-12" xfId="144"/>
    <cellStyle name="好_2011年预算表格2010.12.9" xfId="145"/>
    <cellStyle name="好_2011年预算大表11-26" xfId="146"/>
    <cellStyle name="好_2011省级预算公开2011.1.24" xfId="147"/>
    <cellStyle name="好_Book1" xfId="148"/>
    <cellStyle name="好_财政厅编制用表（2011年报省人大）" xfId="149"/>
    <cellStyle name="好_国有资本经营预算（2011年报省人大）" xfId="150"/>
    <cellStyle name="好_河南省----2009-05-21（补充数据）" xfId="151"/>
    <cellStyle name="好_津补贴保障测算(5.21)" xfId="152"/>
    <cellStyle name="好_商品交易所2006--2008年税收" xfId="153"/>
    <cellStyle name="好_省电力2008年 工作表" xfId="154"/>
    <cellStyle name="好_省属监狱人员级别表(驻外)" xfId="155"/>
    <cellStyle name="后继超级链接" xfId="156"/>
    <cellStyle name="后继超链接" xfId="157"/>
    <cellStyle name="汇总" xfId="158"/>
    <cellStyle name="Currency" xfId="159"/>
    <cellStyle name="货币 2" xfId="160"/>
    <cellStyle name="Currency [0]" xfId="161"/>
    <cellStyle name="计算" xfId="162"/>
    <cellStyle name="检查单元格" xfId="163"/>
    <cellStyle name="解释性文本" xfId="164"/>
    <cellStyle name="警告文本" xfId="165"/>
    <cellStyle name="链接单元格" xfId="166"/>
    <cellStyle name="霓付 [0]_ +Foil &amp; -FOIL &amp; PAPER" xfId="167"/>
    <cellStyle name="霓付_ +Foil &amp; -FOIL &amp; PAPER" xfId="168"/>
    <cellStyle name="烹拳 [0]_ +Foil &amp; -FOIL &amp; PAPER" xfId="169"/>
    <cellStyle name="烹拳_ +Foil &amp; -FOIL &amp; PAPER" xfId="170"/>
    <cellStyle name="普通_ 白土" xfId="171"/>
    <cellStyle name="千分位[0]_ 白土" xfId="172"/>
    <cellStyle name="千分位_ 白土" xfId="173"/>
    <cellStyle name="千位[0]_(人代会用)" xfId="174"/>
    <cellStyle name="千位_(人代会用)" xfId="175"/>
    <cellStyle name="Comma" xfId="176"/>
    <cellStyle name="Comma [0]" xfId="177"/>
    <cellStyle name="千位分隔[0] 2" xfId="178"/>
    <cellStyle name="千位分隔[0] 3" xfId="179"/>
    <cellStyle name="千位分季_新建 Microsoft Excel 工作表" xfId="180"/>
    <cellStyle name="钎霖_4岿角利" xfId="181"/>
    <cellStyle name="强调 1" xfId="182"/>
    <cellStyle name="强调 2" xfId="183"/>
    <cellStyle name="强调 3" xfId="184"/>
    <cellStyle name="强调文字颜色 1" xfId="185"/>
    <cellStyle name="强调文字颜色 2" xfId="186"/>
    <cellStyle name="强调文字颜色 3" xfId="187"/>
    <cellStyle name="强调文字颜色 4" xfId="188"/>
    <cellStyle name="强调文字颜色 5" xfId="189"/>
    <cellStyle name="强调文字颜色 6" xfId="190"/>
    <cellStyle name="适中" xfId="191"/>
    <cellStyle name="输出" xfId="192"/>
    <cellStyle name="输入" xfId="193"/>
    <cellStyle name="数字" xfId="194"/>
    <cellStyle name="未定义" xfId="195"/>
    <cellStyle name="小数" xfId="196"/>
    <cellStyle name="样式 1" xfId="197"/>
    <cellStyle name="Followed Hyperlink" xfId="198"/>
    <cellStyle name="注释" xfId="199"/>
    <cellStyle name="콤마 [0]_BOILER-CO1" xfId="200"/>
    <cellStyle name="콤마_BOILER-CO1" xfId="201"/>
    <cellStyle name="통화 [0]_BOILER-CO1" xfId="202"/>
    <cellStyle name="통화_BOILER-CO1" xfId="203"/>
    <cellStyle name="표준_0N-HANDLING " xfId="2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C45"/>
  <sheetViews>
    <sheetView tabSelected="1" workbookViewId="0" topLeftCell="A13">
      <selection activeCell="E17" sqref="E17"/>
    </sheetView>
  </sheetViews>
  <sheetFormatPr defaultColWidth="9.00390625" defaultRowHeight="14.25"/>
  <cols>
    <col min="1" max="1" width="58.75390625" style="1" customWidth="1"/>
    <col min="2" max="2" width="23.625" style="1" customWidth="1"/>
    <col min="3" max="16384" width="9.00390625" style="1" customWidth="1"/>
  </cols>
  <sheetData>
    <row r="2" spans="1:3" ht="44.25" customHeight="1">
      <c r="A2" s="12" t="s">
        <v>43</v>
      </c>
      <c r="B2" s="12"/>
      <c r="C2" s="11"/>
    </row>
    <row r="3" ht="21.75" customHeight="1">
      <c r="B3" s="9" t="s">
        <v>12</v>
      </c>
    </row>
    <row r="4" spans="1:2" ht="32.25" customHeight="1">
      <c r="A4" s="7" t="s">
        <v>2</v>
      </c>
      <c r="B4" s="3" t="s">
        <v>3</v>
      </c>
    </row>
    <row r="5" spans="1:2" ht="19.5" customHeight="1">
      <c r="A5" s="4" t="s">
        <v>13</v>
      </c>
      <c r="B5" s="2">
        <f>SUM(B6)</f>
        <v>1</v>
      </c>
    </row>
    <row r="6" spans="1:2" ht="19.5" customHeight="1">
      <c r="A6" s="4" t="s">
        <v>4</v>
      </c>
      <c r="B6" s="2">
        <v>1</v>
      </c>
    </row>
    <row r="7" spans="1:2" ht="19.5" customHeight="1">
      <c r="A7" s="4" t="s">
        <v>14</v>
      </c>
      <c r="B7" s="2">
        <f>SUM(B8:B9)</f>
        <v>95</v>
      </c>
    </row>
    <row r="8" spans="1:2" ht="19.5" customHeight="1">
      <c r="A8" s="4" t="s">
        <v>0</v>
      </c>
      <c r="B8" s="2">
        <v>10</v>
      </c>
    </row>
    <row r="9" spans="1:2" ht="19.5" customHeight="1">
      <c r="A9" s="4" t="s">
        <v>1</v>
      </c>
      <c r="B9" s="2">
        <v>85</v>
      </c>
    </row>
    <row r="10" spans="1:2" ht="19.5" customHeight="1">
      <c r="A10" s="4" t="s">
        <v>15</v>
      </c>
      <c r="B10" s="2"/>
    </row>
    <row r="11" spans="1:2" ht="19.5" customHeight="1">
      <c r="A11" s="4" t="s">
        <v>16</v>
      </c>
      <c r="B11" s="2"/>
    </row>
    <row r="12" spans="1:2" ht="19.5" customHeight="1">
      <c r="A12" s="4" t="s">
        <v>17</v>
      </c>
      <c r="B12" s="2"/>
    </row>
    <row r="13" spans="1:2" ht="19.5" customHeight="1">
      <c r="A13" s="4" t="s">
        <v>18</v>
      </c>
      <c r="B13" s="2">
        <f>SUM(B14:B19)</f>
        <v>85153</v>
      </c>
    </row>
    <row r="14" spans="1:2" ht="19.5" customHeight="1">
      <c r="A14" s="4" t="s">
        <v>24</v>
      </c>
      <c r="B14" s="2">
        <v>71684</v>
      </c>
    </row>
    <row r="15" spans="1:2" ht="19.5" customHeight="1">
      <c r="A15" s="4" t="s">
        <v>25</v>
      </c>
      <c r="B15" s="2"/>
    </row>
    <row r="16" spans="1:2" ht="19.5" customHeight="1">
      <c r="A16" s="4" t="s">
        <v>26</v>
      </c>
      <c r="B16" s="2"/>
    </row>
    <row r="17" spans="1:2" ht="19.5" customHeight="1">
      <c r="A17" s="4" t="s">
        <v>27</v>
      </c>
      <c r="B17" s="2"/>
    </row>
    <row r="18" spans="1:2" ht="19.5" customHeight="1">
      <c r="A18" s="4" t="s">
        <v>28</v>
      </c>
      <c r="B18" s="2">
        <v>13007</v>
      </c>
    </row>
    <row r="19" spans="1:2" ht="19.5" customHeight="1">
      <c r="A19" s="4" t="s">
        <v>29</v>
      </c>
      <c r="B19" s="2">
        <v>462</v>
      </c>
    </row>
    <row r="20" spans="1:2" ht="19.5" customHeight="1">
      <c r="A20" s="4" t="s">
        <v>19</v>
      </c>
      <c r="B20" s="2"/>
    </row>
    <row r="21" spans="1:2" ht="19.5" customHeight="1">
      <c r="A21" s="5" t="s">
        <v>30</v>
      </c>
      <c r="B21" s="2"/>
    </row>
    <row r="22" spans="1:2" ht="19.5" customHeight="1">
      <c r="A22" s="5" t="s">
        <v>31</v>
      </c>
      <c r="B22" s="2"/>
    </row>
    <row r="23" spans="1:2" ht="19.5" customHeight="1">
      <c r="A23" s="5" t="s">
        <v>5</v>
      </c>
      <c r="B23" s="2"/>
    </row>
    <row r="24" spans="1:2" ht="19.5" customHeight="1">
      <c r="A24" s="5" t="s">
        <v>32</v>
      </c>
      <c r="B24" s="2"/>
    </row>
    <row r="25" spans="1:2" ht="19.5" customHeight="1">
      <c r="A25" s="4" t="s">
        <v>20</v>
      </c>
      <c r="B25" s="2"/>
    </row>
    <row r="26" spans="1:2" ht="19.5" customHeight="1">
      <c r="A26" s="5" t="s">
        <v>33</v>
      </c>
      <c r="B26" s="2"/>
    </row>
    <row r="27" spans="1:2" ht="19.5" customHeight="1">
      <c r="A27" s="5" t="s">
        <v>34</v>
      </c>
      <c r="B27" s="2"/>
    </row>
    <row r="28" spans="1:2" ht="19.5" customHeight="1">
      <c r="A28" s="5" t="s">
        <v>35</v>
      </c>
      <c r="B28" s="2"/>
    </row>
    <row r="29" spans="1:2" ht="19.5" customHeight="1">
      <c r="A29" s="5" t="s">
        <v>6</v>
      </c>
      <c r="B29" s="2"/>
    </row>
    <row r="30" spans="1:2" ht="19.5" customHeight="1">
      <c r="A30" s="5" t="s">
        <v>7</v>
      </c>
      <c r="B30" s="2"/>
    </row>
    <row r="31" spans="1:2" ht="19.5" customHeight="1">
      <c r="A31" s="5" t="s">
        <v>8</v>
      </c>
      <c r="B31" s="2"/>
    </row>
    <row r="32" spans="1:2" ht="19.5" customHeight="1">
      <c r="A32" s="4" t="s">
        <v>21</v>
      </c>
      <c r="B32" s="2"/>
    </row>
    <row r="33" spans="1:2" ht="19.5" customHeight="1">
      <c r="A33" s="5" t="s">
        <v>36</v>
      </c>
      <c r="B33" s="2"/>
    </row>
    <row r="34" spans="1:2" ht="19.5" customHeight="1">
      <c r="A34" s="5" t="s">
        <v>37</v>
      </c>
      <c r="B34" s="2"/>
    </row>
    <row r="35" spans="1:2" ht="19.5" customHeight="1">
      <c r="A35" s="5" t="s">
        <v>9</v>
      </c>
      <c r="B35" s="2"/>
    </row>
    <row r="36" spans="1:2" ht="19.5" customHeight="1">
      <c r="A36" s="4" t="s">
        <v>22</v>
      </c>
      <c r="B36" s="2">
        <f>SUM(B37)</f>
        <v>6</v>
      </c>
    </row>
    <row r="37" spans="1:2" s="8" customFormat="1" ht="19.5" customHeight="1">
      <c r="A37" s="4" t="s">
        <v>10</v>
      </c>
      <c r="B37" s="2">
        <v>6</v>
      </c>
    </row>
    <row r="38" spans="1:2" ht="19.5" customHeight="1">
      <c r="A38" s="4" t="s">
        <v>23</v>
      </c>
      <c r="B38" s="2">
        <f>SUM(B39:B41)</f>
        <v>395</v>
      </c>
    </row>
    <row r="39" spans="1:2" ht="19.5" customHeight="1">
      <c r="A39" s="5" t="s">
        <v>38</v>
      </c>
      <c r="B39" s="2">
        <v>1</v>
      </c>
    </row>
    <row r="40" spans="1:2" ht="19.5" customHeight="1">
      <c r="A40" s="5" t="s">
        <v>39</v>
      </c>
      <c r="B40" s="2"/>
    </row>
    <row r="41" spans="1:2" ht="19.5" customHeight="1">
      <c r="A41" s="5" t="s">
        <v>40</v>
      </c>
      <c r="B41" s="2">
        <v>394</v>
      </c>
    </row>
    <row r="42" spans="1:2" ht="19.5" customHeight="1">
      <c r="A42" s="10" t="s">
        <v>41</v>
      </c>
      <c r="B42" s="2"/>
    </row>
    <row r="43" spans="1:2" ht="19.5" customHeight="1">
      <c r="A43" s="10" t="s">
        <v>42</v>
      </c>
      <c r="B43" s="2"/>
    </row>
    <row r="44" spans="1:2" ht="19.5" customHeight="1">
      <c r="A44" s="4"/>
      <c r="B44" s="2"/>
    </row>
    <row r="45" spans="1:2" ht="19.5" customHeight="1">
      <c r="A45" s="6" t="s">
        <v>11</v>
      </c>
      <c r="B45" s="2">
        <f>SUM(B5,B7,B10,B13,B20,B25,B32,B36,B38)</f>
        <v>85650</v>
      </c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1">
    <mergeCell ref="A2:B2"/>
  </mergeCells>
  <printOptions horizontalCentered="1"/>
  <pageMargins left="0.35433070866141736" right="0.35433070866141736" top="0.6" bottom="0.65" header="0.5118110236220472" footer="0.5118110236220472"/>
  <pageSetup horizontalDpi="600" verticalDpi="6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2017-05-09T09:00:40Z</cp:lastPrinted>
  <dcterms:created xsi:type="dcterms:W3CDTF">2006-02-13T05:15:25Z</dcterms:created>
  <dcterms:modified xsi:type="dcterms:W3CDTF">2017-05-09T09:00:42Z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